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xr:revisionPtr revIDLastSave="0" documentId="8_{6F25B2FC-6686-4EF3-9821-78C51DD4705B}" xr6:coauthVersionLast="47" xr6:coauthVersionMax="47" xr10:uidLastSave="{00000000-0000-0000-0000-000000000000}"/>
  <bookViews>
    <workbookView xWindow="29265" yWindow="4500" windowWidth="19455" windowHeight="11055" xr2:uid="{AC8612A8-74C0-4F75-841A-EF817E0020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T15" i="1"/>
  <c r="S15" i="1"/>
  <c r="R15" i="1"/>
  <c r="Q15" i="1"/>
</calcChain>
</file>

<file path=xl/sharedStrings.xml><?xml version="1.0" encoding="utf-8"?>
<sst xmlns="http://schemas.openxmlformats.org/spreadsheetml/2006/main" count="11" uniqueCount="10">
  <si>
    <t>Ekspor Indonesia (US$ Juta)</t>
  </si>
  <si>
    <t>Ekspor Non Migas (US$ Juta)</t>
  </si>
  <si>
    <t>Ekspor Migas (US$ Juta)</t>
  </si>
  <si>
    <t>Barang Konsumsi</t>
  </si>
  <si>
    <t>Bahan baku dan barang penolong</t>
  </si>
  <si>
    <t>Barang Modal</t>
  </si>
  <si>
    <t>Impor Indonesia (US$ Juta)</t>
  </si>
  <si>
    <t>Surplus/Defisit Neraca Perdagangan (US$ Juta)</t>
  </si>
  <si>
    <t>Impor Migas (US$ Juta)</t>
  </si>
  <si>
    <t>Impor NonMigas (US$ Juta)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</si>
</sst>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Ekspor Indonesia (US$ Juta)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Sheet1!$B$2:$AV$2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Sheet1!$B$3:$AV$3</c:f>
              <c:numCache>
                <c:formatCode>General</c:formatCode>
                <c:ptCount val="47"/>
                <c:pt idx="0">
                  <c:v>8894.2000000000007</c:v>
                </c:pt>
                <c:pt idx="1">
                  <c:v>11088.9</c:v>
                </c:pt>
                <c:pt idx="2">
                  <c:v>10852.6</c:v>
                </c:pt>
                <c:pt idx="3">
                  <c:v>11643.2</c:v>
                </c:pt>
                <c:pt idx="4">
                  <c:v>15590.1</c:v>
                </c:pt>
                <c:pt idx="5">
                  <c:v>23950.400000000001</c:v>
                </c:pt>
                <c:pt idx="6">
                  <c:v>25164.5</c:v>
                </c:pt>
                <c:pt idx="7">
                  <c:v>22328.3</c:v>
                </c:pt>
                <c:pt idx="8">
                  <c:v>21145.9</c:v>
                </c:pt>
                <c:pt idx="9">
                  <c:v>21887.8</c:v>
                </c:pt>
                <c:pt idx="10">
                  <c:v>18586.7</c:v>
                </c:pt>
                <c:pt idx="11">
                  <c:v>14805</c:v>
                </c:pt>
                <c:pt idx="12">
                  <c:v>17135.599999999999</c:v>
                </c:pt>
                <c:pt idx="13">
                  <c:v>19218.5</c:v>
                </c:pt>
                <c:pt idx="14">
                  <c:v>22158.9</c:v>
                </c:pt>
                <c:pt idx="15">
                  <c:v>25675.3</c:v>
                </c:pt>
                <c:pt idx="16">
                  <c:v>29142.400000000001</c:v>
                </c:pt>
                <c:pt idx="17">
                  <c:v>33967</c:v>
                </c:pt>
                <c:pt idx="18">
                  <c:v>36823</c:v>
                </c:pt>
                <c:pt idx="19">
                  <c:v>40053.300000000003</c:v>
                </c:pt>
                <c:pt idx="20">
                  <c:v>45418.2</c:v>
                </c:pt>
                <c:pt idx="21">
                  <c:v>49814.7</c:v>
                </c:pt>
                <c:pt idx="22">
                  <c:v>53443.6</c:v>
                </c:pt>
                <c:pt idx="23">
                  <c:v>48847.6</c:v>
                </c:pt>
                <c:pt idx="24">
                  <c:v>48665.5</c:v>
                </c:pt>
                <c:pt idx="25">
                  <c:v>62124</c:v>
                </c:pt>
                <c:pt idx="26">
                  <c:v>56323.199999999997</c:v>
                </c:pt>
                <c:pt idx="27">
                  <c:v>57105.8</c:v>
                </c:pt>
                <c:pt idx="28">
                  <c:v>61034.5</c:v>
                </c:pt>
                <c:pt idx="29">
                  <c:v>71584.600000000006</c:v>
                </c:pt>
                <c:pt idx="30">
                  <c:v>85659.9</c:v>
                </c:pt>
                <c:pt idx="31">
                  <c:v>100798.6</c:v>
                </c:pt>
                <c:pt idx="32">
                  <c:v>114101</c:v>
                </c:pt>
                <c:pt idx="33">
                  <c:v>137020.4</c:v>
                </c:pt>
                <c:pt idx="34">
                  <c:v>116510</c:v>
                </c:pt>
                <c:pt idx="35">
                  <c:v>157779</c:v>
                </c:pt>
                <c:pt idx="36">
                  <c:v>203496.6</c:v>
                </c:pt>
                <c:pt idx="37">
                  <c:v>190031.8</c:v>
                </c:pt>
                <c:pt idx="38">
                  <c:v>182551.9</c:v>
                </c:pt>
                <c:pt idx="39">
                  <c:v>176292.6</c:v>
                </c:pt>
                <c:pt idx="40">
                  <c:v>150393.29999999999</c:v>
                </c:pt>
                <c:pt idx="41">
                  <c:v>144489.70000000001</c:v>
                </c:pt>
                <c:pt idx="42">
                  <c:v>168828.2</c:v>
                </c:pt>
                <c:pt idx="43">
                  <c:v>180012.7</c:v>
                </c:pt>
                <c:pt idx="44">
                  <c:v>167683</c:v>
                </c:pt>
                <c:pt idx="45">
                  <c:v>163192</c:v>
                </c:pt>
                <c:pt idx="46">
                  <c:v>231609.5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D-4A15-AF13-75A35A108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770879"/>
        <c:axId val="434778367"/>
      </c:barChart>
      <c:catAx>
        <c:axId val="43477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78367"/>
        <c:crosses val="autoZero"/>
        <c:auto val="1"/>
        <c:lblAlgn val="ctr"/>
        <c:lblOffset val="100"/>
        <c:noMultiLvlLbl val="0"/>
      </c:catAx>
      <c:valAx>
        <c:axId val="43477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70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Ekspor Non Migas (US$ Juta)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Sheet1!$B$5:$AV$5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Sheet1!$B$6:$AV$6</c:f>
              <c:numCache>
                <c:formatCode>General</c:formatCode>
                <c:ptCount val="47"/>
                <c:pt idx="0">
                  <c:v>1791.7</c:v>
                </c:pt>
                <c:pt idx="1">
                  <c:v>2542.4</c:v>
                </c:pt>
                <c:pt idx="2">
                  <c:v>3554.8</c:v>
                </c:pt>
                <c:pt idx="3">
                  <c:v>4204.7</c:v>
                </c:pt>
                <c:pt idx="4">
                  <c:v>6719.2</c:v>
                </c:pt>
                <c:pt idx="5">
                  <c:v>6168.8</c:v>
                </c:pt>
                <c:pt idx="6">
                  <c:v>4501.3</c:v>
                </c:pt>
                <c:pt idx="7">
                  <c:v>3929</c:v>
                </c:pt>
                <c:pt idx="8">
                  <c:v>5005.2</c:v>
                </c:pt>
                <c:pt idx="9">
                  <c:v>5869.7</c:v>
                </c:pt>
                <c:pt idx="10">
                  <c:v>5868.9</c:v>
                </c:pt>
                <c:pt idx="11">
                  <c:v>6528.4</c:v>
                </c:pt>
                <c:pt idx="12">
                  <c:v>8579.6</c:v>
                </c:pt>
                <c:pt idx="13">
                  <c:v>11536.9</c:v>
                </c:pt>
                <c:pt idx="14">
                  <c:v>13480.1</c:v>
                </c:pt>
                <c:pt idx="15">
                  <c:v>14604.2</c:v>
                </c:pt>
                <c:pt idx="16">
                  <c:v>18247.5</c:v>
                </c:pt>
                <c:pt idx="17">
                  <c:v>23296.1</c:v>
                </c:pt>
                <c:pt idx="18">
                  <c:v>27077.1</c:v>
                </c:pt>
                <c:pt idx="19">
                  <c:v>30359.7</c:v>
                </c:pt>
                <c:pt idx="20">
                  <c:v>34953.699999999997</c:v>
                </c:pt>
                <c:pt idx="21">
                  <c:v>38092.699999999997</c:v>
                </c:pt>
                <c:pt idx="22">
                  <c:v>41821</c:v>
                </c:pt>
                <c:pt idx="23">
                  <c:v>40975.5</c:v>
                </c:pt>
                <c:pt idx="24">
                  <c:v>38873.199999999997</c:v>
                </c:pt>
                <c:pt idx="25">
                  <c:v>47757.4</c:v>
                </c:pt>
                <c:pt idx="26">
                  <c:v>43701.599999999999</c:v>
                </c:pt>
                <c:pt idx="27">
                  <c:v>44969.9</c:v>
                </c:pt>
                <c:pt idx="28">
                  <c:v>47390.8</c:v>
                </c:pt>
                <c:pt idx="29">
                  <c:v>55939.3</c:v>
                </c:pt>
                <c:pt idx="30">
                  <c:v>66428.399999999994</c:v>
                </c:pt>
                <c:pt idx="31">
                  <c:v>79589.2</c:v>
                </c:pt>
                <c:pt idx="32">
                  <c:v>92012.4</c:v>
                </c:pt>
                <c:pt idx="33">
                  <c:v>107894.2</c:v>
                </c:pt>
                <c:pt idx="34">
                  <c:v>97491.7</c:v>
                </c:pt>
                <c:pt idx="35">
                  <c:v>129739.4</c:v>
                </c:pt>
                <c:pt idx="36">
                  <c:v>162019.5</c:v>
                </c:pt>
                <c:pt idx="37">
                  <c:v>153054.6</c:v>
                </c:pt>
                <c:pt idx="38">
                  <c:v>149918.70000000001</c:v>
                </c:pt>
                <c:pt idx="39">
                  <c:v>145960.70000000001</c:v>
                </c:pt>
                <c:pt idx="40">
                  <c:v>131723.4</c:v>
                </c:pt>
                <c:pt idx="41">
                  <c:v>131384.4</c:v>
                </c:pt>
                <c:pt idx="42">
                  <c:v>153083.79999999999</c:v>
                </c:pt>
                <c:pt idx="43">
                  <c:v>162841</c:v>
                </c:pt>
                <c:pt idx="44">
                  <c:v>155893.70000000001</c:v>
                </c:pt>
                <c:pt idx="45">
                  <c:v>154940.70000000001</c:v>
                </c:pt>
                <c:pt idx="46">
                  <c:v>219362.1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B-4088-B1B0-0D7D62BE3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248735"/>
        <c:axId val="434254975"/>
      </c:barChart>
      <c:catAx>
        <c:axId val="43424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54975"/>
        <c:crosses val="autoZero"/>
        <c:auto val="1"/>
        <c:lblAlgn val="ctr"/>
        <c:lblOffset val="100"/>
        <c:noMultiLvlLbl val="0"/>
      </c:catAx>
      <c:valAx>
        <c:axId val="43425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4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Ekspor Migas (US$ Juta)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Sheet1!$B$8:$AV$8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Sheet1!$B$9:$AV$9</c:f>
              <c:numCache>
                <c:formatCode>General</c:formatCode>
                <c:ptCount val="47"/>
                <c:pt idx="0">
                  <c:v>7102.5</c:v>
                </c:pt>
                <c:pt idx="1">
                  <c:v>8546.5</c:v>
                </c:pt>
                <c:pt idx="2">
                  <c:v>7297.8</c:v>
                </c:pt>
                <c:pt idx="3">
                  <c:v>7438.5</c:v>
                </c:pt>
                <c:pt idx="4">
                  <c:v>8870.9</c:v>
                </c:pt>
                <c:pt idx="5">
                  <c:v>17781.599999999999</c:v>
                </c:pt>
                <c:pt idx="6">
                  <c:v>20663.2</c:v>
                </c:pt>
                <c:pt idx="7">
                  <c:v>18399.3</c:v>
                </c:pt>
                <c:pt idx="8">
                  <c:v>16140.7</c:v>
                </c:pt>
                <c:pt idx="9">
                  <c:v>16018.1</c:v>
                </c:pt>
                <c:pt idx="10">
                  <c:v>12717.8</c:v>
                </c:pt>
                <c:pt idx="11">
                  <c:v>8276.6</c:v>
                </c:pt>
                <c:pt idx="12">
                  <c:v>8556</c:v>
                </c:pt>
                <c:pt idx="13">
                  <c:v>7681.6</c:v>
                </c:pt>
                <c:pt idx="14">
                  <c:v>8678.7999999999993</c:v>
                </c:pt>
                <c:pt idx="15">
                  <c:v>11071.1</c:v>
                </c:pt>
                <c:pt idx="16">
                  <c:v>10894.9</c:v>
                </c:pt>
                <c:pt idx="17">
                  <c:v>10670.9</c:v>
                </c:pt>
                <c:pt idx="18">
                  <c:v>9745.9</c:v>
                </c:pt>
                <c:pt idx="19">
                  <c:v>9693.6</c:v>
                </c:pt>
                <c:pt idx="20">
                  <c:v>10464.5</c:v>
                </c:pt>
                <c:pt idx="21">
                  <c:v>11722</c:v>
                </c:pt>
                <c:pt idx="22">
                  <c:v>11622.6</c:v>
                </c:pt>
                <c:pt idx="23">
                  <c:v>7872.1</c:v>
                </c:pt>
                <c:pt idx="24">
                  <c:v>9792.2999999999993</c:v>
                </c:pt>
                <c:pt idx="25">
                  <c:v>14366.6</c:v>
                </c:pt>
                <c:pt idx="26">
                  <c:v>12621.6</c:v>
                </c:pt>
                <c:pt idx="27">
                  <c:v>12135.9</c:v>
                </c:pt>
                <c:pt idx="28">
                  <c:v>13643.7</c:v>
                </c:pt>
                <c:pt idx="29">
                  <c:v>15645.3</c:v>
                </c:pt>
                <c:pt idx="30">
                  <c:v>19231.5</c:v>
                </c:pt>
                <c:pt idx="31">
                  <c:v>21209.4</c:v>
                </c:pt>
                <c:pt idx="32">
                  <c:v>22088.6</c:v>
                </c:pt>
                <c:pt idx="33">
                  <c:v>29126.2</c:v>
                </c:pt>
                <c:pt idx="34">
                  <c:v>19018.3</c:v>
                </c:pt>
                <c:pt idx="35">
                  <c:v>28039.599999999999</c:v>
                </c:pt>
                <c:pt idx="36">
                  <c:v>41477.1</c:v>
                </c:pt>
                <c:pt idx="37">
                  <c:v>36977.199999999997</c:v>
                </c:pt>
                <c:pt idx="38">
                  <c:v>32633.200000000001</c:v>
                </c:pt>
                <c:pt idx="39">
                  <c:v>30331.9</c:v>
                </c:pt>
                <c:pt idx="40">
                  <c:v>18669.900000000001</c:v>
                </c:pt>
                <c:pt idx="41">
                  <c:v>13105.3</c:v>
                </c:pt>
                <c:pt idx="42">
                  <c:v>15744.4</c:v>
                </c:pt>
                <c:pt idx="43">
                  <c:v>17171.7</c:v>
                </c:pt>
                <c:pt idx="44">
                  <c:v>11789.3</c:v>
                </c:pt>
                <c:pt idx="45">
                  <c:v>8251.1</c:v>
                </c:pt>
                <c:pt idx="46">
                  <c:v>12247.4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D-487A-9353-6BDF1075C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592207"/>
        <c:axId val="271594287"/>
      </c:barChart>
      <c:catAx>
        <c:axId val="27159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594287"/>
        <c:crosses val="autoZero"/>
        <c:auto val="1"/>
        <c:lblAlgn val="ctr"/>
        <c:lblOffset val="100"/>
        <c:noMultiLvlLbl val="0"/>
      </c:catAx>
      <c:valAx>
        <c:axId val="27159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592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Impor Migas (US$ Juta)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Sheet1!$B$25:$AV$25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Sheet1!$B$26:$AV$26</c:f>
              <c:numCache>
                <c:formatCode>General</c:formatCode>
                <c:ptCount val="47"/>
                <c:pt idx="0">
                  <c:v>4769.8</c:v>
                </c:pt>
                <c:pt idx="1">
                  <c:v>5673.1</c:v>
                </c:pt>
                <c:pt idx="2">
                  <c:v>732</c:v>
                </c:pt>
                <c:pt idx="3">
                  <c:v>579.70000000000005</c:v>
                </c:pt>
                <c:pt idx="4">
                  <c:v>793.3</c:v>
                </c:pt>
                <c:pt idx="5">
                  <c:v>1744</c:v>
                </c:pt>
                <c:pt idx="6">
                  <c:v>1721.3</c:v>
                </c:pt>
                <c:pt idx="7">
                  <c:v>3544.8</c:v>
                </c:pt>
                <c:pt idx="8">
                  <c:v>4144.8</c:v>
                </c:pt>
                <c:pt idx="9">
                  <c:v>2696.8</c:v>
                </c:pt>
                <c:pt idx="10">
                  <c:v>1275.5999999999999</c:v>
                </c:pt>
                <c:pt idx="11">
                  <c:v>1086.4000000000001</c:v>
                </c:pt>
                <c:pt idx="12">
                  <c:v>1067.9000000000001</c:v>
                </c:pt>
                <c:pt idx="13">
                  <c:v>909</c:v>
                </c:pt>
                <c:pt idx="14">
                  <c:v>1195.2</c:v>
                </c:pt>
                <c:pt idx="15">
                  <c:v>1920.4</c:v>
                </c:pt>
                <c:pt idx="16">
                  <c:v>2310.3000000000002</c:v>
                </c:pt>
                <c:pt idx="17">
                  <c:v>2115</c:v>
                </c:pt>
                <c:pt idx="18">
                  <c:v>2170.5</c:v>
                </c:pt>
                <c:pt idx="19">
                  <c:v>2367.1999999999998</c:v>
                </c:pt>
                <c:pt idx="20">
                  <c:v>2910.8</c:v>
                </c:pt>
                <c:pt idx="21">
                  <c:v>3589.7</c:v>
                </c:pt>
                <c:pt idx="22">
                  <c:v>3924.1</c:v>
                </c:pt>
                <c:pt idx="23">
                  <c:v>2653.7</c:v>
                </c:pt>
                <c:pt idx="24">
                  <c:v>3681.1</c:v>
                </c:pt>
                <c:pt idx="25">
                  <c:v>6019.5</c:v>
                </c:pt>
                <c:pt idx="26">
                  <c:v>5471.8</c:v>
                </c:pt>
                <c:pt idx="27">
                  <c:v>6525.8</c:v>
                </c:pt>
                <c:pt idx="28">
                  <c:v>7610.9</c:v>
                </c:pt>
                <c:pt idx="29">
                  <c:v>11732</c:v>
                </c:pt>
                <c:pt idx="30">
                  <c:v>17457.7</c:v>
                </c:pt>
                <c:pt idx="31">
                  <c:v>18962.900000000001</c:v>
                </c:pt>
                <c:pt idx="32">
                  <c:v>21932.799999999999</c:v>
                </c:pt>
                <c:pt idx="33">
                  <c:v>30552.9</c:v>
                </c:pt>
                <c:pt idx="34">
                  <c:v>18980.7</c:v>
                </c:pt>
                <c:pt idx="35">
                  <c:v>27412.7</c:v>
                </c:pt>
                <c:pt idx="36">
                  <c:v>40701.599999999999</c:v>
                </c:pt>
                <c:pt idx="37">
                  <c:v>42564.4</c:v>
                </c:pt>
                <c:pt idx="38">
                  <c:v>45266.400000000001</c:v>
                </c:pt>
                <c:pt idx="39">
                  <c:v>43459.9</c:v>
                </c:pt>
                <c:pt idx="40">
                  <c:v>24613.1</c:v>
                </c:pt>
                <c:pt idx="41">
                  <c:v>18739.400000000001</c:v>
                </c:pt>
                <c:pt idx="42">
                  <c:v>24316.2</c:v>
                </c:pt>
                <c:pt idx="43">
                  <c:v>29868.799999999999</c:v>
                </c:pt>
                <c:pt idx="44">
                  <c:v>21885.3</c:v>
                </c:pt>
                <c:pt idx="45">
                  <c:v>14256.8</c:v>
                </c:pt>
                <c:pt idx="46">
                  <c:v>25529.1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A-460E-8363-0EB30AF5E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54431"/>
        <c:axId val="480065247"/>
      </c:barChart>
      <c:catAx>
        <c:axId val="4800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65247"/>
        <c:crosses val="autoZero"/>
        <c:auto val="1"/>
        <c:lblAlgn val="ctr"/>
        <c:lblOffset val="100"/>
        <c:noMultiLvlLbl val="0"/>
      </c:catAx>
      <c:valAx>
        <c:axId val="48006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5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Sheet1!$A$29</c:f>
              <c:strCache>
                <c:ptCount val="1"/>
                <c:pt idx="0">
                  <c:v>Impor NonMigas (US$ Juta)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Sheet1!$B$28:$AV$28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Sheet1!$B$29:$AV$29</c:f>
              <c:numCache>
                <c:formatCode>General</c:formatCode>
                <c:ptCount val="47"/>
                <c:pt idx="0">
                  <c:v>4561.3</c:v>
                </c:pt>
                <c:pt idx="1">
                  <c:v>5235.3999999999996</c:v>
                </c:pt>
                <c:pt idx="2">
                  <c:v>5498.3</c:v>
                </c:pt>
                <c:pt idx="3">
                  <c:v>6110.7</c:v>
                </c:pt>
                <c:pt idx="4">
                  <c:v>6409</c:v>
                </c:pt>
                <c:pt idx="5">
                  <c:v>9090.4</c:v>
                </c:pt>
                <c:pt idx="6">
                  <c:v>11550.8</c:v>
                </c:pt>
                <c:pt idx="7">
                  <c:v>13314.1</c:v>
                </c:pt>
                <c:pt idx="8">
                  <c:v>12207</c:v>
                </c:pt>
                <c:pt idx="9">
                  <c:v>11185.3</c:v>
                </c:pt>
                <c:pt idx="10">
                  <c:v>8983.5</c:v>
                </c:pt>
                <c:pt idx="11">
                  <c:v>9632</c:v>
                </c:pt>
                <c:pt idx="12">
                  <c:v>11302.4</c:v>
                </c:pt>
                <c:pt idx="13">
                  <c:v>12339.5</c:v>
                </c:pt>
                <c:pt idx="14">
                  <c:v>15164.4</c:v>
                </c:pt>
                <c:pt idx="15">
                  <c:v>19916.599999999999</c:v>
                </c:pt>
                <c:pt idx="16">
                  <c:v>23558.5</c:v>
                </c:pt>
                <c:pt idx="17">
                  <c:v>25164.6</c:v>
                </c:pt>
                <c:pt idx="18">
                  <c:v>26157.3</c:v>
                </c:pt>
                <c:pt idx="19">
                  <c:v>29621.4</c:v>
                </c:pt>
                <c:pt idx="20">
                  <c:v>37743.300000000003</c:v>
                </c:pt>
                <c:pt idx="21">
                  <c:v>39338.9</c:v>
                </c:pt>
                <c:pt idx="22">
                  <c:v>37755.699999999997</c:v>
                </c:pt>
                <c:pt idx="23">
                  <c:v>24683.200000000001</c:v>
                </c:pt>
                <c:pt idx="24">
                  <c:v>20322.2</c:v>
                </c:pt>
                <c:pt idx="25">
                  <c:v>27495.3</c:v>
                </c:pt>
                <c:pt idx="26">
                  <c:v>25490.3</c:v>
                </c:pt>
                <c:pt idx="27">
                  <c:v>24763.1</c:v>
                </c:pt>
                <c:pt idx="28">
                  <c:v>24939.8</c:v>
                </c:pt>
                <c:pt idx="29">
                  <c:v>34792.5</c:v>
                </c:pt>
                <c:pt idx="30">
                  <c:v>40243.199999999997</c:v>
                </c:pt>
                <c:pt idx="31">
                  <c:v>42102.6</c:v>
                </c:pt>
                <c:pt idx="32">
                  <c:v>52540.6</c:v>
                </c:pt>
                <c:pt idx="33">
                  <c:v>98644.4</c:v>
                </c:pt>
                <c:pt idx="34">
                  <c:v>77848.5</c:v>
                </c:pt>
                <c:pt idx="35">
                  <c:v>108250.6</c:v>
                </c:pt>
                <c:pt idx="36">
                  <c:v>136734.1</c:v>
                </c:pt>
                <c:pt idx="37">
                  <c:v>149126.6</c:v>
                </c:pt>
                <c:pt idx="38">
                  <c:v>141362.29999999999</c:v>
                </c:pt>
                <c:pt idx="39">
                  <c:v>134718.9</c:v>
                </c:pt>
                <c:pt idx="40">
                  <c:v>118081.4</c:v>
                </c:pt>
                <c:pt idx="41">
                  <c:v>116913.4</c:v>
                </c:pt>
                <c:pt idx="42">
                  <c:v>132669.29999999999</c:v>
                </c:pt>
                <c:pt idx="43">
                  <c:v>158842.5</c:v>
                </c:pt>
                <c:pt idx="44">
                  <c:v>148842.4</c:v>
                </c:pt>
                <c:pt idx="45">
                  <c:v>127312</c:v>
                </c:pt>
                <c:pt idx="46">
                  <c:v>170660.9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F-46FD-8222-251B2A5D3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259967"/>
        <c:axId val="434264127"/>
      </c:barChart>
      <c:catAx>
        <c:axId val="43425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64127"/>
        <c:crosses val="autoZero"/>
        <c:auto val="1"/>
        <c:lblAlgn val="ctr"/>
        <c:lblOffset val="100"/>
        <c:noMultiLvlLbl val="0"/>
      </c:catAx>
      <c:valAx>
        <c:axId val="43426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59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Sheet1!$A$12</c:f>
              <c:strCache>
                <c:ptCount val="1"/>
                <c:pt idx="0">
                  <c:v>Impor Indonesia (US$ Juta)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Sheet1!$B$11:$AV$11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Sheet1!$B$12:$AV$12</c:f>
              <c:numCache>
                <c:formatCode>General</c:formatCode>
                <c:ptCount val="47"/>
                <c:pt idx="0">
                  <c:v>9331.1</c:v>
                </c:pt>
                <c:pt idx="1">
                  <c:v>10908.5</c:v>
                </c:pt>
                <c:pt idx="2">
                  <c:v>6230.3</c:v>
                </c:pt>
                <c:pt idx="3">
                  <c:v>6690.4</c:v>
                </c:pt>
                <c:pt idx="4">
                  <c:v>7202.3</c:v>
                </c:pt>
                <c:pt idx="5">
                  <c:v>10834.4</c:v>
                </c:pt>
                <c:pt idx="6">
                  <c:v>13272.099999999999</c:v>
                </c:pt>
                <c:pt idx="7">
                  <c:v>16858.900000000001</c:v>
                </c:pt>
                <c:pt idx="8">
                  <c:v>16351.8</c:v>
                </c:pt>
                <c:pt idx="9">
                  <c:v>13882.099999999999</c:v>
                </c:pt>
                <c:pt idx="10">
                  <c:v>10259.1</c:v>
                </c:pt>
                <c:pt idx="11">
                  <c:v>10718.4</c:v>
                </c:pt>
                <c:pt idx="12">
                  <c:v>12370.3</c:v>
                </c:pt>
                <c:pt idx="13">
                  <c:v>13248.5</c:v>
                </c:pt>
                <c:pt idx="14">
                  <c:v>16359.6</c:v>
                </c:pt>
                <c:pt idx="15">
                  <c:v>21837</c:v>
                </c:pt>
                <c:pt idx="16">
                  <c:v>25868.799999999999</c:v>
                </c:pt>
                <c:pt idx="17">
                  <c:v>27279.599999999999</c:v>
                </c:pt>
                <c:pt idx="18">
                  <c:v>28327.8</c:v>
                </c:pt>
                <c:pt idx="19">
                  <c:v>31988.600000000002</c:v>
                </c:pt>
                <c:pt idx="20">
                  <c:v>40654.100000000006</c:v>
                </c:pt>
                <c:pt idx="21">
                  <c:v>42928.6</c:v>
                </c:pt>
                <c:pt idx="22">
                  <c:v>41679.799999999996</c:v>
                </c:pt>
                <c:pt idx="23">
                  <c:v>27336.9</c:v>
                </c:pt>
                <c:pt idx="24">
                  <c:v>24003.3</c:v>
                </c:pt>
                <c:pt idx="25">
                  <c:v>33515</c:v>
                </c:pt>
                <c:pt idx="26">
                  <c:v>30962</c:v>
                </c:pt>
                <c:pt idx="27">
                  <c:v>31289</c:v>
                </c:pt>
                <c:pt idx="28">
                  <c:v>32551</c:v>
                </c:pt>
                <c:pt idx="29">
                  <c:v>46525</c:v>
                </c:pt>
                <c:pt idx="30">
                  <c:v>57701</c:v>
                </c:pt>
                <c:pt idx="31">
                  <c:v>61066</c:v>
                </c:pt>
                <c:pt idx="32">
                  <c:v>74473</c:v>
                </c:pt>
                <c:pt idx="33">
                  <c:v>129197</c:v>
                </c:pt>
                <c:pt idx="34">
                  <c:v>96829</c:v>
                </c:pt>
                <c:pt idx="35">
                  <c:v>135663</c:v>
                </c:pt>
                <c:pt idx="36">
                  <c:v>177436</c:v>
                </c:pt>
                <c:pt idx="37">
                  <c:v>191690</c:v>
                </c:pt>
                <c:pt idx="38">
                  <c:v>186629</c:v>
                </c:pt>
                <c:pt idx="39">
                  <c:v>178179</c:v>
                </c:pt>
                <c:pt idx="40">
                  <c:v>142695</c:v>
                </c:pt>
                <c:pt idx="41">
                  <c:v>135653</c:v>
                </c:pt>
                <c:pt idx="42">
                  <c:v>156986</c:v>
                </c:pt>
                <c:pt idx="43">
                  <c:v>188711</c:v>
                </c:pt>
                <c:pt idx="44">
                  <c:v>170727.69999999998</c:v>
                </c:pt>
                <c:pt idx="45">
                  <c:v>141568.79999999999</c:v>
                </c:pt>
                <c:pt idx="46">
                  <c:v>196190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7-4EB4-86C8-905D49E22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765887"/>
        <c:axId val="434773791"/>
      </c:barChart>
      <c:catAx>
        <c:axId val="43476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73791"/>
        <c:crosses val="autoZero"/>
        <c:auto val="1"/>
        <c:lblAlgn val="ctr"/>
        <c:lblOffset val="100"/>
        <c:noMultiLvlLbl val="0"/>
      </c:catAx>
      <c:valAx>
        <c:axId val="43477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6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Surplus/Defisit Neraca Perdagangan (US$ Juta)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Sheet1!$B$14:$AV$14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Sheet1!$B$15:$AV$15</c:f>
              <c:numCache>
                <c:formatCode>General</c:formatCode>
                <c:ptCount val="47"/>
                <c:pt idx="0">
                  <c:v>-436.89999999999964</c:v>
                </c:pt>
                <c:pt idx="1">
                  <c:v>180.39999999999964</c:v>
                </c:pt>
                <c:pt idx="2">
                  <c:v>4622.3</c:v>
                </c:pt>
                <c:pt idx="3">
                  <c:v>4952.8000000000011</c:v>
                </c:pt>
                <c:pt idx="4">
                  <c:v>8387.7999999999993</c:v>
                </c:pt>
                <c:pt idx="5">
                  <c:v>13116.000000000002</c:v>
                </c:pt>
                <c:pt idx="6">
                  <c:v>11892.400000000001</c:v>
                </c:pt>
                <c:pt idx="7">
                  <c:v>5469.3999999999978</c:v>
                </c:pt>
                <c:pt idx="8">
                  <c:v>4794.1000000000022</c:v>
                </c:pt>
                <c:pt idx="9">
                  <c:v>8005.7000000000007</c:v>
                </c:pt>
                <c:pt idx="10">
                  <c:v>8327.6</c:v>
                </c:pt>
                <c:pt idx="11">
                  <c:v>4086.6000000000004</c:v>
                </c:pt>
                <c:pt idx="12">
                  <c:v>4765.2999999999993</c:v>
                </c:pt>
                <c:pt idx="13">
                  <c:v>5970</c:v>
                </c:pt>
                <c:pt idx="14">
                  <c:v>5799.3000000000011</c:v>
                </c:pt>
                <c:pt idx="15">
                  <c:v>3838.2999999999993</c:v>
                </c:pt>
                <c:pt idx="16">
                  <c:v>3273.6000000000022</c:v>
                </c:pt>
                <c:pt idx="17">
                  <c:v>6687.4000000000015</c:v>
                </c:pt>
                <c:pt idx="18">
                  <c:v>8495.2000000000007</c:v>
                </c:pt>
                <c:pt idx="19">
                  <c:v>8064.7000000000007</c:v>
                </c:pt>
                <c:pt idx="20">
                  <c:v>4764.0999999999913</c:v>
                </c:pt>
                <c:pt idx="21">
                  <c:v>6886.0999999999985</c:v>
                </c:pt>
                <c:pt idx="22">
                  <c:v>11763.800000000003</c:v>
                </c:pt>
                <c:pt idx="23">
                  <c:v>21510.699999999997</c:v>
                </c:pt>
                <c:pt idx="24">
                  <c:v>24662.2</c:v>
                </c:pt>
                <c:pt idx="25">
                  <c:v>28609</c:v>
                </c:pt>
                <c:pt idx="26">
                  <c:v>25361.199999999997</c:v>
                </c:pt>
                <c:pt idx="27">
                  <c:v>25816.800000000003</c:v>
                </c:pt>
                <c:pt idx="28">
                  <c:v>28483.5</c:v>
                </c:pt>
                <c:pt idx="29">
                  <c:v>25059.600000000006</c:v>
                </c:pt>
                <c:pt idx="30">
                  <c:v>27958.899999999994</c:v>
                </c:pt>
                <c:pt idx="31">
                  <c:v>39732.600000000006</c:v>
                </c:pt>
                <c:pt idx="32">
                  <c:v>39628</c:v>
                </c:pt>
                <c:pt idx="33">
                  <c:v>7823.3999999999942</c:v>
                </c:pt>
                <c:pt idx="34">
                  <c:v>19681</c:v>
                </c:pt>
                <c:pt idx="35">
                  <c:v>22116</c:v>
                </c:pt>
                <c:pt idx="36">
                  <c:v>26060.600000000006</c:v>
                </c:pt>
                <c:pt idx="37">
                  <c:v>-1658.2000000000116</c:v>
                </c:pt>
                <c:pt idx="38">
                  <c:v>-4077.1000000000058</c:v>
                </c:pt>
                <c:pt idx="39">
                  <c:v>-1886.3999999999942</c:v>
                </c:pt>
                <c:pt idx="40">
                  <c:v>7698.2999999999884</c:v>
                </c:pt>
                <c:pt idx="41">
                  <c:v>8836.7000000000116</c:v>
                </c:pt>
                <c:pt idx="42">
                  <c:v>11842.200000000012</c:v>
                </c:pt>
                <c:pt idx="43">
                  <c:v>-8698.2999999999884</c:v>
                </c:pt>
                <c:pt idx="44">
                  <c:v>-3044.6999999999825</c:v>
                </c:pt>
                <c:pt idx="45">
                  <c:v>21623.200000000012</c:v>
                </c:pt>
                <c:pt idx="46">
                  <c:v>35419.5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D-433A-8048-F522A7FB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446223"/>
        <c:axId val="475446639"/>
      </c:barChart>
      <c:catAx>
        <c:axId val="47544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46639"/>
        <c:crosses val="autoZero"/>
        <c:auto val="1"/>
        <c:lblAlgn val="ctr"/>
        <c:lblOffset val="100"/>
        <c:noMultiLvlLbl val="0"/>
      </c:catAx>
      <c:valAx>
        <c:axId val="475446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46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346075</xdr:colOff>
      <xdr:row>0</xdr:row>
      <xdr:rowOff>0</xdr:rowOff>
    </xdr:from>
    <xdr:to>
      <xdr:col>56</xdr:col>
      <xdr:colOff>41275</xdr:colOff>
      <xdr:row>14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834E91-8373-CA5B-F9E6-8E1EEC68A3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377825</xdr:colOff>
      <xdr:row>2</xdr:row>
      <xdr:rowOff>34925</xdr:rowOff>
    </xdr:from>
    <xdr:to>
      <xdr:col>56</xdr:col>
      <xdr:colOff>73025</xdr:colOff>
      <xdr:row>17</xdr:row>
      <xdr:rowOff>15875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FC7EBA-0270-11FF-D6C5-45B9402655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92075</xdr:colOff>
      <xdr:row>9</xdr:row>
      <xdr:rowOff>123825</xdr:rowOff>
    </xdr:from>
    <xdr:to>
      <xdr:col>52</xdr:col>
      <xdr:colOff>396875</xdr:colOff>
      <xdr:row>24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859CA0-8BD3-27B9-2622-CDCE3A5BDB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536575</xdr:colOff>
      <xdr:row>14</xdr:row>
      <xdr:rowOff>41275</xdr:rowOff>
    </xdr:from>
    <xdr:to>
      <xdr:col>45</xdr:col>
      <xdr:colOff>231775</xdr:colOff>
      <xdr:row>29</xdr:row>
      <xdr:rowOff>22225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212B9A-1EDF-F567-2B48-7C4FCCF4DE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536575</xdr:colOff>
      <xdr:row>14</xdr:row>
      <xdr:rowOff>41275</xdr:rowOff>
    </xdr:from>
    <xdr:to>
      <xdr:col>43</xdr:col>
      <xdr:colOff>231775</xdr:colOff>
      <xdr:row>29</xdr:row>
      <xdr:rowOff>22225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410DEE-68CF-0C85-6BE2-200237AB8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549275</xdr:colOff>
      <xdr:row>8</xdr:row>
      <xdr:rowOff>130175</xdr:rowOff>
    </xdr:from>
    <xdr:to>
      <xdr:col>53</xdr:col>
      <xdr:colOff>244475</xdr:colOff>
      <xdr:row>23</xdr:row>
      <xdr:rowOff>111125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0DCB4D9-0BC7-7BC2-5BC5-44FE79C52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231775</xdr:colOff>
      <xdr:row>5</xdr:row>
      <xdr:rowOff>9525</xdr:rowOff>
    </xdr:from>
    <xdr:to>
      <xdr:col>54</xdr:col>
      <xdr:colOff>536575</xdr:colOff>
      <xdr:row>19</xdr:row>
      <xdr:rowOff>174625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CD79ED-6BE9-96CE-4DDE-1F8BDBE04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21E3E-96BF-4135-8A95-A170D97E0377}">
  <dimension ref="A2:AV30"/>
  <sheetViews>
    <sheetView tabSelected="1" topLeftCell="AF13" workbookViewId="0">
      <selection activeCell="C2" sqref="C2"/>
    </sheetView>
  </sheetViews>
  <sheetFormatPr defaultRowHeight="14.5" x14ac:dyDescent="0.35"/>
  <cols>
    <col min="1" max="1" width="24.7265625" customWidth="1"/>
  </cols>
  <sheetData>
    <row r="2" spans="1:48" x14ac:dyDescent="0.35">
      <c r="B2">
        <v>1975</v>
      </c>
      <c r="C2">
        <v>1976</v>
      </c>
      <c r="D2">
        <v>1977</v>
      </c>
      <c r="E2">
        <v>1978</v>
      </c>
      <c r="F2">
        <v>1979</v>
      </c>
      <c r="G2">
        <v>1980</v>
      </c>
      <c r="H2">
        <v>1981</v>
      </c>
      <c r="I2">
        <v>1982</v>
      </c>
      <c r="J2">
        <v>1983</v>
      </c>
      <c r="K2">
        <v>1984</v>
      </c>
      <c r="L2">
        <v>1985</v>
      </c>
      <c r="M2">
        <v>1986</v>
      </c>
      <c r="N2">
        <v>1987</v>
      </c>
      <c r="O2">
        <v>1988</v>
      </c>
      <c r="P2">
        <v>1989</v>
      </c>
      <c r="Q2">
        <v>1990</v>
      </c>
      <c r="R2">
        <v>1991</v>
      </c>
      <c r="S2">
        <v>1992</v>
      </c>
      <c r="T2">
        <v>1993</v>
      </c>
      <c r="U2">
        <v>1994</v>
      </c>
      <c r="V2">
        <v>1995</v>
      </c>
      <c r="W2">
        <v>1996</v>
      </c>
      <c r="X2">
        <v>1997</v>
      </c>
      <c r="Y2">
        <v>1998</v>
      </c>
      <c r="Z2">
        <v>1999</v>
      </c>
      <c r="AA2">
        <v>2000</v>
      </c>
      <c r="AB2">
        <v>2001</v>
      </c>
      <c r="AC2">
        <v>2002</v>
      </c>
      <c r="AD2">
        <v>2003</v>
      </c>
      <c r="AE2">
        <v>2004</v>
      </c>
      <c r="AF2">
        <v>2005</v>
      </c>
      <c r="AG2">
        <v>2006</v>
      </c>
      <c r="AH2">
        <v>2007</v>
      </c>
      <c r="AI2">
        <v>2008</v>
      </c>
      <c r="AJ2">
        <v>2009</v>
      </c>
      <c r="AK2">
        <v>2010</v>
      </c>
      <c r="AL2">
        <v>2011</v>
      </c>
      <c r="AM2">
        <v>2012</v>
      </c>
      <c r="AN2">
        <v>2013</v>
      </c>
      <c r="AO2">
        <v>2014</v>
      </c>
      <c r="AP2">
        <v>2015</v>
      </c>
      <c r="AQ2">
        <v>2016</v>
      </c>
      <c r="AR2">
        <v>2017</v>
      </c>
      <c r="AS2">
        <v>2018</v>
      </c>
      <c r="AT2">
        <v>2019</v>
      </c>
      <c r="AU2">
        <v>2020</v>
      </c>
      <c r="AV2">
        <v>2021</v>
      </c>
    </row>
    <row r="3" spans="1:48" x14ac:dyDescent="0.35">
      <c r="A3" t="s">
        <v>0</v>
      </c>
      <c r="B3">
        <v>8894.2000000000007</v>
      </c>
      <c r="C3">
        <v>11088.9</v>
      </c>
      <c r="D3">
        <v>10852.6</v>
      </c>
      <c r="E3">
        <v>11643.2</v>
      </c>
      <c r="F3">
        <v>15590.1</v>
      </c>
      <c r="G3">
        <v>23950.400000000001</v>
      </c>
      <c r="H3">
        <v>25164.5</v>
      </c>
      <c r="I3">
        <v>22328.3</v>
      </c>
      <c r="J3">
        <v>21145.9</v>
      </c>
      <c r="K3">
        <v>21887.8</v>
      </c>
      <c r="L3">
        <v>18586.7</v>
      </c>
      <c r="M3">
        <v>14805</v>
      </c>
      <c r="N3">
        <v>17135.599999999999</v>
      </c>
      <c r="O3">
        <v>19218.5</v>
      </c>
      <c r="P3">
        <v>22158.9</v>
      </c>
      <c r="Q3">
        <v>25675.3</v>
      </c>
      <c r="R3">
        <v>29142.400000000001</v>
      </c>
      <c r="S3">
        <v>33967</v>
      </c>
      <c r="T3">
        <v>36823</v>
      </c>
      <c r="U3">
        <v>40053.300000000003</v>
      </c>
      <c r="V3">
        <v>45418.2</v>
      </c>
      <c r="W3">
        <v>49814.7</v>
      </c>
      <c r="X3">
        <v>53443.6</v>
      </c>
      <c r="Y3">
        <v>48847.6</v>
      </c>
      <c r="Z3">
        <v>48665.5</v>
      </c>
      <c r="AA3">
        <v>62124</v>
      </c>
      <c r="AB3">
        <v>56323.199999999997</v>
      </c>
      <c r="AC3">
        <v>57105.8</v>
      </c>
      <c r="AD3">
        <v>61034.5</v>
      </c>
      <c r="AE3">
        <v>71584.600000000006</v>
      </c>
      <c r="AF3">
        <v>85659.9</v>
      </c>
      <c r="AG3">
        <v>100798.6</v>
      </c>
      <c r="AH3">
        <v>114101</v>
      </c>
      <c r="AI3">
        <v>137020.4</v>
      </c>
      <c r="AJ3">
        <v>116510</v>
      </c>
      <c r="AK3">
        <v>157779</v>
      </c>
      <c r="AL3">
        <v>203496.6</v>
      </c>
      <c r="AM3">
        <v>190031.8</v>
      </c>
      <c r="AN3">
        <v>182551.9</v>
      </c>
      <c r="AO3">
        <v>176292.6</v>
      </c>
      <c r="AP3">
        <v>150393.29999999999</v>
      </c>
      <c r="AQ3">
        <v>144489.70000000001</v>
      </c>
      <c r="AR3">
        <v>168828.2</v>
      </c>
      <c r="AS3">
        <v>180012.7</v>
      </c>
      <c r="AT3">
        <v>167683</v>
      </c>
      <c r="AU3">
        <v>163192</v>
      </c>
      <c r="AV3">
        <v>231609.5</v>
      </c>
    </row>
    <row r="5" spans="1:48" x14ac:dyDescent="0.35">
      <c r="B5">
        <v>1975</v>
      </c>
      <c r="C5">
        <v>1976</v>
      </c>
      <c r="D5">
        <v>1977</v>
      </c>
      <c r="E5">
        <v>1978</v>
      </c>
      <c r="F5">
        <v>1979</v>
      </c>
      <c r="G5">
        <v>1980</v>
      </c>
      <c r="H5">
        <v>1981</v>
      </c>
      <c r="I5">
        <v>1982</v>
      </c>
      <c r="J5">
        <v>1983</v>
      </c>
      <c r="K5">
        <v>1984</v>
      </c>
      <c r="L5">
        <v>1985</v>
      </c>
      <c r="M5">
        <v>1986</v>
      </c>
      <c r="N5">
        <v>1987</v>
      </c>
      <c r="O5">
        <v>1988</v>
      </c>
      <c r="P5">
        <v>1989</v>
      </c>
      <c r="Q5">
        <v>1990</v>
      </c>
      <c r="R5">
        <v>1991</v>
      </c>
      <c r="S5">
        <v>1992</v>
      </c>
      <c r="T5">
        <v>1993</v>
      </c>
      <c r="U5">
        <v>1994</v>
      </c>
      <c r="V5">
        <v>1995</v>
      </c>
      <c r="W5">
        <v>1996</v>
      </c>
      <c r="X5">
        <v>1997</v>
      </c>
      <c r="Y5">
        <v>1998</v>
      </c>
      <c r="Z5">
        <v>1999</v>
      </c>
      <c r="AA5">
        <v>2000</v>
      </c>
      <c r="AB5">
        <v>2001</v>
      </c>
      <c r="AC5">
        <v>2002</v>
      </c>
      <c r="AD5">
        <v>2003</v>
      </c>
      <c r="AE5">
        <v>2004</v>
      </c>
      <c r="AF5">
        <v>2005</v>
      </c>
      <c r="AG5">
        <v>2006</v>
      </c>
      <c r="AH5">
        <v>2007</v>
      </c>
      <c r="AI5">
        <v>2008</v>
      </c>
      <c r="AJ5">
        <v>2009</v>
      </c>
      <c r="AK5">
        <v>2010</v>
      </c>
      <c r="AL5">
        <v>2011</v>
      </c>
      <c r="AM5">
        <v>2012</v>
      </c>
      <c r="AN5">
        <v>2013</v>
      </c>
      <c r="AO5">
        <v>2014</v>
      </c>
      <c r="AP5">
        <v>2015</v>
      </c>
      <c r="AQ5">
        <v>2016</v>
      </c>
      <c r="AR5">
        <v>2017</v>
      </c>
      <c r="AS5">
        <v>2018</v>
      </c>
      <c r="AT5">
        <v>2019</v>
      </c>
      <c r="AU5">
        <v>2020</v>
      </c>
      <c r="AV5">
        <v>2021</v>
      </c>
    </row>
    <row r="6" spans="1:48" x14ac:dyDescent="0.35">
      <c r="A6" t="s">
        <v>1</v>
      </c>
      <c r="B6">
        <v>1791.7</v>
      </c>
      <c r="C6">
        <v>2542.4</v>
      </c>
      <c r="D6">
        <v>3554.8</v>
      </c>
      <c r="E6">
        <v>4204.7</v>
      </c>
      <c r="F6">
        <v>6719.2</v>
      </c>
      <c r="G6">
        <v>6168.8</v>
      </c>
      <c r="H6">
        <v>4501.3</v>
      </c>
      <c r="I6">
        <v>3929</v>
      </c>
      <c r="J6">
        <v>5005.2</v>
      </c>
      <c r="K6">
        <v>5869.7</v>
      </c>
      <c r="L6">
        <v>5868.9</v>
      </c>
      <c r="M6">
        <v>6528.4</v>
      </c>
      <c r="N6">
        <v>8579.6</v>
      </c>
      <c r="O6">
        <v>11536.9</v>
      </c>
      <c r="P6">
        <v>13480.1</v>
      </c>
      <c r="Q6">
        <v>14604.2</v>
      </c>
      <c r="R6">
        <v>18247.5</v>
      </c>
      <c r="S6">
        <v>23296.1</v>
      </c>
      <c r="T6">
        <v>27077.1</v>
      </c>
      <c r="U6">
        <v>30359.7</v>
      </c>
      <c r="V6">
        <v>34953.699999999997</v>
      </c>
      <c r="W6">
        <v>38092.699999999997</v>
      </c>
      <c r="X6">
        <v>41821</v>
      </c>
      <c r="Y6">
        <v>40975.5</v>
      </c>
      <c r="Z6">
        <v>38873.199999999997</v>
      </c>
      <c r="AA6">
        <v>47757.4</v>
      </c>
      <c r="AB6">
        <v>43701.599999999999</v>
      </c>
      <c r="AC6">
        <v>44969.9</v>
      </c>
      <c r="AD6">
        <v>47390.8</v>
      </c>
      <c r="AE6">
        <v>55939.3</v>
      </c>
      <c r="AF6">
        <v>66428.399999999994</v>
      </c>
      <c r="AG6">
        <v>79589.2</v>
      </c>
      <c r="AH6">
        <v>92012.4</v>
      </c>
      <c r="AI6">
        <v>107894.2</v>
      </c>
      <c r="AJ6">
        <v>97491.7</v>
      </c>
      <c r="AK6">
        <v>129739.4</v>
      </c>
      <c r="AL6">
        <v>162019.5</v>
      </c>
      <c r="AM6">
        <v>153054.6</v>
      </c>
      <c r="AN6">
        <v>149918.70000000001</v>
      </c>
      <c r="AO6">
        <v>145960.70000000001</v>
      </c>
      <c r="AP6">
        <v>131723.4</v>
      </c>
      <c r="AQ6">
        <v>131384.4</v>
      </c>
      <c r="AR6">
        <v>153083.79999999999</v>
      </c>
      <c r="AS6">
        <v>162841</v>
      </c>
      <c r="AT6">
        <v>155893.70000000001</v>
      </c>
      <c r="AU6">
        <v>154940.70000000001</v>
      </c>
      <c r="AV6">
        <v>219362.1</v>
      </c>
    </row>
    <row r="8" spans="1:48" x14ac:dyDescent="0.35">
      <c r="B8">
        <v>1975</v>
      </c>
      <c r="C8">
        <v>1976</v>
      </c>
      <c r="D8">
        <v>1977</v>
      </c>
      <c r="E8">
        <v>1978</v>
      </c>
      <c r="F8">
        <v>1979</v>
      </c>
      <c r="G8">
        <v>1980</v>
      </c>
      <c r="H8">
        <v>1981</v>
      </c>
      <c r="I8">
        <v>1982</v>
      </c>
      <c r="J8">
        <v>1983</v>
      </c>
      <c r="K8">
        <v>1984</v>
      </c>
      <c r="L8">
        <v>1985</v>
      </c>
      <c r="M8">
        <v>1986</v>
      </c>
      <c r="N8">
        <v>1987</v>
      </c>
      <c r="O8">
        <v>1988</v>
      </c>
      <c r="P8">
        <v>1989</v>
      </c>
      <c r="Q8">
        <v>1990</v>
      </c>
      <c r="R8">
        <v>1991</v>
      </c>
      <c r="S8">
        <v>1992</v>
      </c>
      <c r="T8">
        <v>1993</v>
      </c>
      <c r="U8">
        <v>1994</v>
      </c>
      <c r="V8">
        <v>1995</v>
      </c>
      <c r="W8">
        <v>1996</v>
      </c>
      <c r="X8">
        <v>1997</v>
      </c>
      <c r="Y8">
        <v>1998</v>
      </c>
      <c r="Z8">
        <v>1999</v>
      </c>
      <c r="AA8">
        <v>2000</v>
      </c>
      <c r="AB8">
        <v>2001</v>
      </c>
      <c r="AC8">
        <v>2002</v>
      </c>
      <c r="AD8">
        <v>2003</v>
      </c>
      <c r="AE8">
        <v>2004</v>
      </c>
      <c r="AF8">
        <v>2005</v>
      </c>
      <c r="AG8">
        <v>2006</v>
      </c>
      <c r="AH8">
        <v>2007</v>
      </c>
      <c r="AI8">
        <v>2008</v>
      </c>
      <c r="AJ8">
        <v>2009</v>
      </c>
      <c r="AK8">
        <v>2010</v>
      </c>
      <c r="AL8">
        <v>2011</v>
      </c>
      <c r="AM8">
        <v>2012</v>
      </c>
      <c r="AN8">
        <v>2013</v>
      </c>
      <c r="AO8">
        <v>2014</v>
      </c>
      <c r="AP8">
        <v>2015</v>
      </c>
      <c r="AQ8">
        <v>2016</v>
      </c>
      <c r="AR8">
        <v>2017</v>
      </c>
      <c r="AS8">
        <v>2018</v>
      </c>
      <c r="AT8">
        <v>2019</v>
      </c>
      <c r="AU8">
        <v>2020</v>
      </c>
      <c r="AV8">
        <v>2021</v>
      </c>
    </row>
    <row r="9" spans="1:48" x14ac:dyDescent="0.35">
      <c r="A9" t="s">
        <v>2</v>
      </c>
      <c r="B9">
        <v>7102.5</v>
      </c>
      <c r="C9">
        <v>8546.5</v>
      </c>
      <c r="D9">
        <v>7297.8</v>
      </c>
      <c r="E9">
        <v>7438.5</v>
      </c>
      <c r="F9">
        <v>8870.9</v>
      </c>
      <c r="G9">
        <v>17781.599999999999</v>
      </c>
      <c r="H9">
        <v>20663.2</v>
      </c>
      <c r="I9">
        <v>18399.3</v>
      </c>
      <c r="J9">
        <v>16140.7</v>
      </c>
      <c r="K9">
        <v>16018.1</v>
      </c>
      <c r="L9">
        <v>12717.8</v>
      </c>
      <c r="M9">
        <v>8276.6</v>
      </c>
      <c r="N9">
        <v>8556</v>
      </c>
      <c r="O9">
        <v>7681.6</v>
      </c>
      <c r="P9">
        <v>8678.7999999999993</v>
      </c>
      <c r="Q9">
        <v>11071.1</v>
      </c>
      <c r="R9">
        <v>10894.9</v>
      </c>
      <c r="S9">
        <v>10670.9</v>
      </c>
      <c r="T9">
        <v>9745.9</v>
      </c>
      <c r="U9">
        <v>9693.6</v>
      </c>
      <c r="V9">
        <v>10464.5</v>
      </c>
      <c r="W9">
        <v>11722</v>
      </c>
      <c r="X9">
        <v>11622.6</v>
      </c>
      <c r="Y9">
        <v>7872.1</v>
      </c>
      <c r="Z9">
        <v>9792.2999999999993</v>
      </c>
      <c r="AA9">
        <v>14366.6</v>
      </c>
      <c r="AB9">
        <v>12621.6</v>
      </c>
      <c r="AC9">
        <v>12135.9</v>
      </c>
      <c r="AD9">
        <v>13643.7</v>
      </c>
      <c r="AE9">
        <v>15645.3</v>
      </c>
      <c r="AF9">
        <v>19231.5</v>
      </c>
      <c r="AG9">
        <v>21209.4</v>
      </c>
      <c r="AH9">
        <v>22088.6</v>
      </c>
      <c r="AI9">
        <v>29126.2</v>
      </c>
      <c r="AJ9">
        <v>19018.3</v>
      </c>
      <c r="AK9">
        <v>28039.599999999999</v>
      </c>
      <c r="AL9">
        <v>41477.1</v>
      </c>
      <c r="AM9">
        <v>36977.199999999997</v>
      </c>
      <c r="AN9">
        <v>32633.200000000001</v>
      </c>
      <c r="AO9">
        <v>30331.9</v>
      </c>
      <c r="AP9">
        <v>18669.900000000001</v>
      </c>
      <c r="AQ9">
        <v>13105.3</v>
      </c>
      <c r="AR9">
        <v>15744.4</v>
      </c>
      <c r="AS9">
        <v>17171.7</v>
      </c>
      <c r="AT9">
        <v>11789.3</v>
      </c>
      <c r="AU9">
        <v>8251.1</v>
      </c>
      <c r="AV9">
        <v>12247.4</v>
      </c>
    </row>
    <row r="11" spans="1:48" x14ac:dyDescent="0.35">
      <c r="B11">
        <v>1975</v>
      </c>
      <c r="C11">
        <v>1976</v>
      </c>
      <c r="D11">
        <v>1977</v>
      </c>
      <c r="E11">
        <v>1978</v>
      </c>
      <c r="F11">
        <v>1979</v>
      </c>
      <c r="G11">
        <v>1980</v>
      </c>
      <c r="H11">
        <v>1981</v>
      </c>
      <c r="I11">
        <v>1982</v>
      </c>
      <c r="J11">
        <v>1983</v>
      </c>
      <c r="K11">
        <v>1984</v>
      </c>
      <c r="L11">
        <v>1985</v>
      </c>
      <c r="M11">
        <v>1986</v>
      </c>
      <c r="N11">
        <v>1987</v>
      </c>
      <c r="O11">
        <v>1988</v>
      </c>
      <c r="P11">
        <v>1989</v>
      </c>
      <c r="Q11">
        <v>1990</v>
      </c>
      <c r="R11">
        <v>1991</v>
      </c>
      <c r="S11">
        <v>1992</v>
      </c>
      <c r="T11">
        <v>1993</v>
      </c>
      <c r="U11">
        <v>1994</v>
      </c>
      <c r="V11">
        <v>1995</v>
      </c>
      <c r="W11">
        <v>1996</v>
      </c>
      <c r="X11">
        <v>1997</v>
      </c>
      <c r="Y11">
        <v>1998</v>
      </c>
      <c r="Z11">
        <v>1999</v>
      </c>
      <c r="AA11">
        <v>2000</v>
      </c>
      <c r="AB11">
        <v>2001</v>
      </c>
      <c r="AC11">
        <v>2002</v>
      </c>
      <c r="AD11">
        <v>2003</v>
      </c>
      <c r="AE11">
        <v>2004</v>
      </c>
      <c r="AF11">
        <v>2005</v>
      </c>
      <c r="AG11">
        <v>2006</v>
      </c>
      <c r="AH11">
        <v>2007</v>
      </c>
      <c r="AI11">
        <v>2008</v>
      </c>
      <c r="AJ11">
        <v>2009</v>
      </c>
      <c r="AK11">
        <v>2010</v>
      </c>
      <c r="AL11">
        <v>2011</v>
      </c>
      <c r="AM11">
        <v>2012</v>
      </c>
      <c r="AN11">
        <v>2013</v>
      </c>
      <c r="AO11">
        <v>2014</v>
      </c>
      <c r="AP11">
        <v>2015</v>
      </c>
      <c r="AQ11">
        <v>2016</v>
      </c>
      <c r="AR11">
        <v>2017</v>
      </c>
      <c r="AS11">
        <v>2018</v>
      </c>
      <c r="AT11">
        <v>2019</v>
      </c>
      <c r="AU11">
        <v>2020</v>
      </c>
      <c r="AV11">
        <v>2021</v>
      </c>
    </row>
    <row r="12" spans="1:48" x14ac:dyDescent="0.35">
      <c r="A12" t="s">
        <v>6</v>
      </c>
      <c r="B12">
        <v>9331.1</v>
      </c>
      <c r="C12">
        <v>10908.5</v>
      </c>
      <c r="D12">
        <v>6230.3</v>
      </c>
      <c r="E12">
        <v>6690.4</v>
      </c>
      <c r="F12">
        <v>7202.3</v>
      </c>
      <c r="G12">
        <v>10834.4</v>
      </c>
      <c r="H12">
        <v>13272.099999999999</v>
      </c>
      <c r="I12">
        <v>16858.900000000001</v>
      </c>
      <c r="J12">
        <v>16351.8</v>
      </c>
      <c r="K12">
        <v>13882.099999999999</v>
      </c>
      <c r="L12">
        <v>10259.1</v>
      </c>
      <c r="M12">
        <v>10718.4</v>
      </c>
      <c r="N12">
        <v>12370.3</v>
      </c>
      <c r="O12">
        <v>13248.5</v>
      </c>
      <c r="P12">
        <v>16359.6</v>
      </c>
      <c r="Q12">
        <v>21837</v>
      </c>
      <c r="R12">
        <v>25868.799999999999</v>
      </c>
      <c r="S12">
        <v>27279.599999999999</v>
      </c>
      <c r="T12">
        <v>28327.8</v>
      </c>
      <c r="U12">
        <v>31988.600000000002</v>
      </c>
      <c r="V12">
        <v>40654.100000000006</v>
      </c>
      <c r="W12">
        <v>42928.6</v>
      </c>
      <c r="X12">
        <v>41679.799999999996</v>
      </c>
      <c r="Y12">
        <v>27336.9</v>
      </c>
      <c r="Z12">
        <v>24003.3</v>
      </c>
      <c r="AA12">
        <v>33515</v>
      </c>
      <c r="AB12">
        <v>30962</v>
      </c>
      <c r="AC12">
        <v>31289</v>
      </c>
      <c r="AD12">
        <v>32551</v>
      </c>
      <c r="AE12">
        <v>46525</v>
      </c>
      <c r="AF12">
        <v>57701</v>
      </c>
      <c r="AG12">
        <v>61066</v>
      </c>
      <c r="AH12">
        <v>74473</v>
      </c>
      <c r="AI12">
        <v>129197</v>
      </c>
      <c r="AJ12">
        <v>96829</v>
      </c>
      <c r="AK12">
        <v>135663</v>
      </c>
      <c r="AL12">
        <v>177436</v>
      </c>
      <c r="AM12">
        <v>191690</v>
      </c>
      <c r="AN12">
        <v>186629</v>
      </c>
      <c r="AO12">
        <v>178179</v>
      </c>
      <c r="AP12">
        <v>142695</v>
      </c>
      <c r="AQ12">
        <v>135653</v>
      </c>
      <c r="AR12">
        <v>156986</v>
      </c>
      <c r="AS12">
        <v>188711</v>
      </c>
      <c r="AT12">
        <v>170727.69999999998</v>
      </c>
      <c r="AU12">
        <v>141568.79999999999</v>
      </c>
      <c r="AV12">
        <v>196190</v>
      </c>
    </row>
    <row r="14" spans="1:48" x14ac:dyDescent="0.35">
      <c r="B14">
        <v>1975</v>
      </c>
      <c r="C14">
        <v>1976</v>
      </c>
      <c r="D14">
        <v>1977</v>
      </c>
      <c r="E14">
        <v>1978</v>
      </c>
      <c r="F14">
        <v>1979</v>
      </c>
      <c r="G14">
        <v>1980</v>
      </c>
      <c r="H14">
        <v>1981</v>
      </c>
      <c r="I14">
        <v>1982</v>
      </c>
      <c r="J14">
        <v>1983</v>
      </c>
      <c r="K14">
        <v>1984</v>
      </c>
      <c r="L14">
        <v>1985</v>
      </c>
      <c r="M14">
        <v>1986</v>
      </c>
      <c r="N14">
        <v>1987</v>
      </c>
      <c r="O14">
        <v>1988</v>
      </c>
      <c r="P14">
        <v>1989</v>
      </c>
      <c r="Q14">
        <v>1990</v>
      </c>
      <c r="R14">
        <v>1991</v>
      </c>
      <c r="S14">
        <v>1992</v>
      </c>
      <c r="T14">
        <v>1993</v>
      </c>
      <c r="U14">
        <v>1994</v>
      </c>
      <c r="V14">
        <v>1995</v>
      </c>
      <c r="W14">
        <v>1996</v>
      </c>
      <c r="X14">
        <v>1997</v>
      </c>
      <c r="Y14">
        <v>1998</v>
      </c>
      <c r="Z14">
        <v>1999</v>
      </c>
      <c r="AA14">
        <v>2000</v>
      </c>
      <c r="AB14">
        <v>2001</v>
      </c>
      <c r="AC14">
        <v>2002</v>
      </c>
      <c r="AD14">
        <v>2003</v>
      </c>
      <c r="AE14">
        <v>2004</v>
      </c>
      <c r="AF14">
        <v>2005</v>
      </c>
      <c r="AG14">
        <v>2006</v>
      </c>
      <c r="AH14">
        <v>2007</v>
      </c>
      <c r="AI14">
        <v>2008</v>
      </c>
      <c r="AJ14">
        <v>2009</v>
      </c>
      <c r="AK14">
        <v>2010</v>
      </c>
      <c r="AL14">
        <v>2011</v>
      </c>
      <c r="AM14">
        <v>2012</v>
      </c>
      <c r="AN14">
        <v>2013</v>
      </c>
      <c r="AO14">
        <v>2014</v>
      </c>
      <c r="AP14">
        <v>2015</v>
      </c>
      <c r="AQ14">
        <v>2016</v>
      </c>
      <c r="AR14">
        <v>2017</v>
      </c>
      <c r="AS14">
        <v>2018</v>
      </c>
      <c r="AT14">
        <v>2019</v>
      </c>
      <c r="AU14">
        <v>2020</v>
      </c>
      <c r="AV14">
        <v>2021</v>
      </c>
    </row>
    <row r="15" spans="1:48" x14ac:dyDescent="0.35">
      <c r="A15" t="s">
        <v>7</v>
      </c>
      <c r="B15">
        <v>-436.89999999999964</v>
      </c>
      <c r="C15">
        <v>180.39999999999964</v>
      </c>
      <c r="D15">
        <v>4622.3</v>
      </c>
      <c r="E15">
        <v>4952.8000000000011</v>
      </c>
      <c r="F15">
        <v>8387.7999999999993</v>
      </c>
      <c r="G15">
        <v>13116.000000000002</v>
      </c>
      <c r="H15">
        <v>11892.400000000001</v>
      </c>
      <c r="I15">
        <v>5469.3999999999978</v>
      </c>
      <c r="J15">
        <v>4794.1000000000022</v>
      </c>
      <c r="K15">
        <v>8005.7000000000007</v>
      </c>
      <c r="L15">
        <v>8327.6</v>
      </c>
      <c r="M15">
        <v>4086.6000000000004</v>
      </c>
      <c r="N15">
        <v>4765.2999999999993</v>
      </c>
      <c r="O15">
        <v>5970</v>
      </c>
      <c r="P15">
        <v>5799.3000000000011</v>
      </c>
      <c r="Q15">
        <f>Q3-Q12</f>
        <v>3838.2999999999993</v>
      </c>
      <c r="R15">
        <f t="shared" ref="R15:T15" si="0">R3-R12</f>
        <v>3273.6000000000022</v>
      </c>
      <c r="S15">
        <f t="shared" si="0"/>
        <v>6687.4000000000015</v>
      </c>
      <c r="T15">
        <f t="shared" si="0"/>
        <v>8495.2000000000007</v>
      </c>
      <c r="U15">
        <v>8064.7000000000007</v>
      </c>
      <c r="V15">
        <v>4764.0999999999913</v>
      </c>
      <c r="W15">
        <v>6886.0999999999985</v>
      </c>
      <c r="X15">
        <v>11763.800000000003</v>
      </c>
      <c r="Y15">
        <v>21510.699999999997</v>
      </c>
      <c r="Z15">
        <v>24662.2</v>
      </c>
      <c r="AA15">
        <v>28609</v>
      </c>
      <c r="AB15">
        <v>25361.199999999997</v>
      </c>
      <c r="AC15">
        <v>25816.800000000003</v>
      </c>
      <c r="AD15">
        <v>28483.5</v>
      </c>
      <c r="AE15">
        <v>25059.600000000006</v>
      </c>
      <c r="AF15">
        <v>27958.899999999994</v>
      </c>
      <c r="AG15">
        <v>39732.600000000006</v>
      </c>
      <c r="AH15">
        <v>39628</v>
      </c>
      <c r="AI15">
        <v>7823.3999999999942</v>
      </c>
      <c r="AJ15">
        <v>19681</v>
      </c>
      <c r="AK15">
        <v>22116</v>
      </c>
      <c r="AL15">
        <v>26060.600000000006</v>
      </c>
      <c r="AM15">
        <v>-1658.2000000000116</v>
      </c>
      <c r="AN15">
        <v>-4077.1000000000058</v>
      </c>
      <c r="AO15">
        <v>-1886.3999999999942</v>
      </c>
      <c r="AP15">
        <v>7698.2999999999884</v>
      </c>
      <c r="AQ15">
        <v>8836.7000000000116</v>
      </c>
      <c r="AR15">
        <v>11842.200000000012</v>
      </c>
      <c r="AS15">
        <v>-8698.2999999999884</v>
      </c>
      <c r="AT15">
        <v>-3044.6999999999825</v>
      </c>
      <c r="AU15">
        <v>21623.200000000012</v>
      </c>
      <c r="AV15">
        <v>35419.5</v>
      </c>
    </row>
    <row r="17" spans="1:48" x14ac:dyDescent="0.35">
      <c r="B17">
        <v>1989</v>
      </c>
      <c r="C17">
        <v>1990</v>
      </c>
      <c r="D17">
        <v>1991</v>
      </c>
      <c r="E17">
        <v>1992</v>
      </c>
      <c r="F17">
        <v>1993</v>
      </c>
      <c r="G17">
        <v>1994</v>
      </c>
      <c r="H17">
        <v>1995</v>
      </c>
      <c r="I17">
        <v>1996</v>
      </c>
      <c r="J17">
        <v>1997</v>
      </c>
      <c r="K17">
        <v>1998</v>
      </c>
      <c r="L17">
        <v>1999</v>
      </c>
      <c r="M17">
        <v>2000</v>
      </c>
      <c r="N17">
        <v>2001</v>
      </c>
      <c r="O17">
        <v>2002</v>
      </c>
      <c r="P17">
        <v>2003</v>
      </c>
      <c r="Q17">
        <v>2004</v>
      </c>
      <c r="R17">
        <v>2005</v>
      </c>
      <c r="S17">
        <v>2006</v>
      </c>
      <c r="T17">
        <v>2007</v>
      </c>
      <c r="U17">
        <v>2008</v>
      </c>
      <c r="V17">
        <v>2009</v>
      </c>
      <c r="W17">
        <v>2010</v>
      </c>
      <c r="X17">
        <v>2011</v>
      </c>
      <c r="Y17">
        <v>2012</v>
      </c>
      <c r="Z17">
        <v>2013</v>
      </c>
      <c r="AA17">
        <v>2014</v>
      </c>
      <c r="AB17">
        <v>2015</v>
      </c>
      <c r="AC17">
        <v>2016</v>
      </c>
      <c r="AD17">
        <v>2017</v>
      </c>
      <c r="AE17">
        <v>2018</v>
      </c>
      <c r="AF17">
        <v>2019</v>
      </c>
      <c r="AG17">
        <v>2020</v>
      </c>
    </row>
    <row r="18" spans="1:48" x14ac:dyDescent="0.35">
      <c r="A18" t="s">
        <v>3</v>
      </c>
      <c r="B18">
        <v>688.6</v>
      </c>
      <c r="C18">
        <v>876.9</v>
      </c>
      <c r="D18">
        <v>958.4</v>
      </c>
      <c r="E18">
        <v>1212.8</v>
      </c>
      <c r="F18">
        <v>1146.0999999999999</v>
      </c>
      <c r="G18">
        <v>1430.2</v>
      </c>
      <c r="H18">
        <v>2350.4</v>
      </c>
      <c r="I18">
        <v>2805.9</v>
      </c>
      <c r="J18">
        <v>2166.3000000000002</v>
      </c>
      <c r="K18">
        <v>1917.6</v>
      </c>
      <c r="L18">
        <v>2468.3000000000002</v>
      </c>
      <c r="M18">
        <v>2718.7</v>
      </c>
      <c r="N18">
        <v>2251.1999999999998</v>
      </c>
      <c r="O18">
        <v>2650.5</v>
      </c>
      <c r="P18">
        <v>2862.8</v>
      </c>
      <c r="Q18">
        <v>3786.5</v>
      </c>
      <c r="R18">
        <v>4620.5</v>
      </c>
      <c r="S18">
        <v>4738.2</v>
      </c>
      <c r="T18">
        <v>6539.1</v>
      </c>
      <c r="U18">
        <v>8303.7000000000007</v>
      </c>
      <c r="V18">
        <v>6752.6</v>
      </c>
      <c r="W18">
        <v>9991.6</v>
      </c>
      <c r="X18">
        <v>13392.9</v>
      </c>
      <c r="Y18">
        <v>13408.6</v>
      </c>
      <c r="Z18">
        <v>13138.9</v>
      </c>
      <c r="AA18">
        <v>12667.2</v>
      </c>
      <c r="AB18">
        <v>10876.5</v>
      </c>
      <c r="AC18">
        <v>12351.7</v>
      </c>
      <c r="AD18">
        <v>14075.1</v>
      </c>
      <c r="AE18">
        <v>17181.3</v>
      </c>
      <c r="AF18">
        <v>16454.599999999999</v>
      </c>
      <c r="AG18">
        <v>14656</v>
      </c>
    </row>
    <row r="19" spans="1:48" x14ac:dyDescent="0.35">
      <c r="A19" t="s">
        <v>4</v>
      </c>
      <c r="B19">
        <v>11906</v>
      </c>
      <c r="C19">
        <v>14893</v>
      </c>
      <c r="D19">
        <v>17234</v>
      </c>
      <c r="E19">
        <v>18700</v>
      </c>
      <c r="F19">
        <v>20035</v>
      </c>
      <c r="G19">
        <v>23134</v>
      </c>
      <c r="H19">
        <v>29587</v>
      </c>
      <c r="I19">
        <v>30470</v>
      </c>
      <c r="J19">
        <v>30230</v>
      </c>
      <c r="K19">
        <v>19612</v>
      </c>
      <c r="L19">
        <v>18475</v>
      </c>
      <c r="M19">
        <v>26019</v>
      </c>
      <c r="N19">
        <v>23879</v>
      </c>
      <c r="O19">
        <v>24228</v>
      </c>
      <c r="P19">
        <v>25496</v>
      </c>
      <c r="Q19">
        <v>36204</v>
      </c>
      <c r="R19">
        <v>44792</v>
      </c>
      <c r="S19">
        <v>47171</v>
      </c>
      <c r="T19">
        <v>56485</v>
      </c>
      <c r="U19">
        <v>99492.7</v>
      </c>
      <c r="V19">
        <v>69638</v>
      </c>
      <c r="W19">
        <v>98755.1</v>
      </c>
      <c r="X19">
        <v>130934</v>
      </c>
      <c r="Y19">
        <v>140126</v>
      </c>
      <c r="Z19">
        <v>141958</v>
      </c>
      <c r="AA19">
        <v>136209</v>
      </c>
      <c r="AB19">
        <v>107081</v>
      </c>
      <c r="AC19">
        <v>100946</v>
      </c>
      <c r="AD19">
        <v>117851</v>
      </c>
      <c r="AE19">
        <v>141581</v>
      </c>
      <c r="AF19">
        <v>126355.5</v>
      </c>
      <c r="AG19">
        <v>103209.9</v>
      </c>
    </row>
    <row r="20" spans="1:48" x14ac:dyDescent="0.35">
      <c r="A20" t="s">
        <v>5</v>
      </c>
      <c r="B20">
        <v>3765.5</v>
      </c>
      <c r="C20">
        <v>6067</v>
      </c>
      <c r="D20">
        <v>7676.6</v>
      </c>
      <c r="E20">
        <v>7366.8</v>
      </c>
      <c r="F20">
        <v>7146.9</v>
      </c>
      <c r="G20">
        <v>7419.7</v>
      </c>
      <c r="H20">
        <v>8691.7000000000007</v>
      </c>
      <c r="I20">
        <v>9652.9</v>
      </c>
      <c r="J20">
        <v>9284</v>
      </c>
      <c r="K20">
        <v>5807.5</v>
      </c>
      <c r="L20">
        <v>3060</v>
      </c>
      <c r="M20">
        <v>4777.3999999999996</v>
      </c>
      <c r="N20">
        <v>4831.5</v>
      </c>
      <c r="O20">
        <v>4410.8999999999996</v>
      </c>
      <c r="P20">
        <v>4191.6000000000004</v>
      </c>
      <c r="Q20">
        <v>6533.8</v>
      </c>
      <c r="R20">
        <v>8288.4</v>
      </c>
      <c r="S20">
        <v>9155.9</v>
      </c>
      <c r="T20">
        <v>11450</v>
      </c>
      <c r="U20">
        <v>21400.9</v>
      </c>
      <c r="V20">
        <v>20439</v>
      </c>
      <c r="W20">
        <v>26916.6</v>
      </c>
      <c r="X20">
        <v>33108.400000000001</v>
      </c>
      <c r="Y20">
        <v>38154.800000000003</v>
      </c>
      <c r="Z20">
        <v>31531.9</v>
      </c>
      <c r="AA20">
        <v>29303</v>
      </c>
      <c r="AB20">
        <v>24737.3</v>
      </c>
      <c r="AC20">
        <v>22355.3</v>
      </c>
      <c r="AD20">
        <v>25059.1</v>
      </c>
      <c r="AE20">
        <v>29948.799999999999</v>
      </c>
      <c r="AF20">
        <v>28465.599999999999</v>
      </c>
      <c r="AG20">
        <v>23702.9</v>
      </c>
    </row>
    <row r="21" spans="1:48" x14ac:dyDescent="0.35">
      <c r="B21">
        <f>B18+B19+B20</f>
        <v>16360.1</v>
      </c>
      <c r="C21">
        <f t="shared" ref="C21:AG21" si="1">C18+C19+C20</f>
        <v>21836.9</v>
      </c>
      <c r="D21">
        <f t="shared" si="1"/>
        <v>25869</v>
      </c>
      <c r="E21">
        <f t="shared" si="1"/>
        <v>27279.599999999999</v>
      </c>
      <c r="F21">
        <f t="shared" si="1"/>
        <v>28328</v>
      </c>
      <c r="G21">
        <f t="shared" si="1"/>
        <v>31983.9</v>
      </c>
      <c r="H21">
        <f t="shared" si="1"/>
        <v>40629.100000000006</v>
      </c>
      <c r="I21">
        <f t="shared" si="1"/>
        <v>42928.800000000003</v>
      </c>
      <c r="J21">
        <f t="shared" si="1"/>
        <v>41680.300000000003</v>
      </c>
      <c r="K21">
        <f t="shared" si="1"/>
        <v>27337.1</v>
      </c>
      <c r="L21">
        <f t="shared" si="1"/>
        <v>24003.3</v>
      </c>
      <c r="M21">
        <f t="shared" si="1"/>
        <v>33515.1</v>
      </c>
      <c r="N21">
        <f t="shared" si="1"/>
        <v>30961.7</v>
      </c>
      <c r="O21">
        <f t="shared" si="1"/>
        <v>31289.4</v>
      </c>
      <c r="P21">
        <f t="shared" si="1"/>
        <v>32550.400000000001</v>
      </c>
      <c r="Q21">
        <f t="shared" si="1"/>
        <v>46524.3</v>
      </c>
      <c r="R21">
        <f t="shared" si="1"/>
        <v>57700.9</v>
      </c>
      <c r="S21">
        <f t="shared" si="1"/>
        <v>61065.1</v>
      </c>
      <c r="T21">
        <f t="shared" si="1"/>
        <v>74474.100000000006</v>
      </c>
      <c r="U21">
        <f t="shared" si="1"/>
        <v>129197.29999999999</v>
      </c>
      <c r="V21">
        <f t="shared" si="1"/>
        <v>96829.6</v>
      </c>
      <c r="W21">
        <f t="shared" si="1"/>
        <v>135663.30000000002</v>
      </c>
      <c r="X21">
        <f t="shared" si="1"/>
        <v>177435.3</v>
      </c>
      <c r="Y21">
        <f t="shared" si="1"/>
        <v>191689.40000000002</v>
      </c>
      <c r="Z21">
        <f t="shared" si="1"/>
        <v>186628.8</v>
      </c>
      <c r="AA21">
        <f t="shared" si="1"/>
        <v>178179.20000000001</v>
      </c>
      <c r="AB21">
        <f t="shared" si="1"/>
        <v>142694.79999999999</v>
      </c>
      <c r="AC21">
        <f t="shared" si="1"/>
        <v>135653</v>
      </c>
      <c r="AD21">
        <f t="shared" si="1"/>
        <v>156985.20000000001</v>
      </c>
      <c r="AE21">
        <f t="shared" si="1"/>
        <v>188711.09999999998</v>
      </c>
      <c r="AF21">
        <f t="shared" si="1"/>
        <v>171275.7</v>
      </c>
      <c r="AG21">
        <f t="shared" si="1"/>
        <v>141568.79999999999</v>
      </c>
    </row>
    <row r="22" spans="1:48" x14ac:dyDescent="0.35">
      <c r="B22">
        <v>1975</v>
      </c>
      <c r="C22">
        <v>1976</v>
      </c>
      <c r="D22">
        <v>1977</v>
      </c>
      <c r="E22">
        <v>1978</v>
      </c>
      <c r="F22">
        <v>1979</v>
      </c>
      <c r="G22">
        <v>1980</v>
      </c>
      <c r="H22">
        <v>1981</v>
      </c>
      <c r="I22">
        <v>1982</v>
      </c>
      <c r="J22">
        <v>1983</v>
      </c>
      <c r="K22">
        <v>1984</v>
      </c>
      <c r="L22">
        <v>1985</v>
      </c>
      <c r="M22">
        <v>1986</v>
      </c>
      <c r="N22">
        <v>1987</v>
      </c>
      <c r="O22">
        <v>1988</v>
      </c>
      <c r="P22">
        <v>1989</v>
      </c>
      <c r="Q22">
        <v>1990</v>
      </c>
      <c r="R22">
        <v>1991</v>
      </c>
      <c r="S22">
        <v>1992</v>
      </c>
      <c r="T22">
        <v>1993</v>
      </c>
      <c r="U22">
        <v>1994</v>
      </c>
      <c r="V22">
        <v>1995</v>
      </c>
      <c r="W22">
        <v>1996</v>
      </c>
      <c r="X22">
        <v>1997</v>
      </c>
      <c r="Y22">
        <v>1998</v>
      </c>
      <c r="Z22">
        <v>1999</v>
      </c>
      <c r="AA22">
        <v>2000</v>
      </c>
      <c r="AB22">
        <v>2001</v>
      </c>
      <c r="AC22">
        <v>2002</v>
      </c>
      <c r="AD22">
        <v>2003</v>
      </c>
      <c r="AE22">
        <v>2004</v>
      </c>
      <c r="AF22">
        <v>2005</v>
      </c>
      <c r="AG22">
        <v>2006</v>
      </c>
      <c r="AH22">
        <v>2007</v>
      </c>
      <c r="AI22">
        <v>2008</v>
      </c>
      <c r="AJ22">
        <v>2009</v>
      </c>
      <c r="AK22">
        <v>2010</v>
      </c>
      <c r="AL22">
        <v>2011</v>
      </c>
      <c r="AM22">
        <v>2012</v>
      </c>
      <c r="AN22">
        <v>2013</v>
      </c>
      <c r="AO22">
        <v>2014</v>
      </c>
      <c r="AP22">
        <v>2015</v>
      </c>
      <c r="AQ22">
        <v>2016</v>
      </c>
      <c r="AR22">
        <v>2017</v>
      </c>
      <c r="AS22">
        <v>2018</v>
      </c>
      <c r="AT22">
        <v>2019</v>
      </c>
      <c r="AU22">
        <v>2020</v>
      </c>
      <c r="AV22">
        <v>2021</v>
      </c>
    </row>
    <row r="23" spans="1:48" x14ac:dyDescent="0.35">
      <c r="A23" t="s">
        <v>6</v>
      </c>
      <c r="B23">
        <v>9331.1</v>
      </c>
      <c r="C23">
        <v>10908.5</v>
      </c>
      <c r="D23">
        <v>6230.3</v>
      </c>
      <c r="E23">
        <v>6690.4</v>
      </c>
      <c r="F23">
        <v>7202.3</v>
      </c>
      <c r="G23">
        <v>10834.4</v>
      </c>
      <c r="H23">
        <v>13272.099999999999</v>
      </c>
      <c r="I23">
        <v>16858.900000000001</v>
      </c>
      <c r="J23">
        <v>16351.8</v>
      </c>
      <c r="K23">
        <v>13882.099999999999</v>
      </c>
      <c r="L23">
        <v>10259.1</v>
      </c>
      <c r="M23">
        <v>10718.4</v>
      </c>
      <c r="N23">
        <v>12370.3</v>
      </c>
      <c r="O23">
        <v>13248.5</v>
      </c>
      <c r="P23">
        <v>16359.6</v>
      </c>
      <c r="Q23">
        <v>52116.5</v>
      </c>
      <c r="R23">
        <v>60083.8</v>
      </c>
      <c r="S23">
        <v>63296.100000000006</v>
      </c>
      <c r="T23">
        <v>28327.8</v>
      </c>
      <c r="U23">
        <v>31988.600000000002</v>
      </c>
      <c r="V23">
        <v>40654.100000000006</v>
      </c>
      <c r="W23">
        <v>42928.6</v>
      </c>
      <c r="X23">
        <v>41679.799999999996</v>
      </c>
      <c r="Y23">
        <v>27336.9</v>
      </c>
      <c r="Z23">
        <v>24003.3</v>
      </c>
      <c r="AA23">
        <v>33515</v>
      </c>
      <c r="AB23">
        <v>30962</v>
      </c>
      <c r="AC23">
        <v>31289</v>
      </c>
      <c r="AD23">
        <v>32551</v>
      </c>
      <c r="AE23">
        <v>46525</v>
      </c>
      <c r="AF23">
        <v>57701</v>
      </c>
      <c r="AG23">
        <v>61066</v>
      </c>
      <c r="AH23">
        <v>74473</v>
      </c>
      <c r="AI23">
        <v>129197</v>
      </c>
      <c r="AJ23">
        <v>96829</v>
      </c>
      <c r="AK23">
        <v>135663</v>
      </c>
      <c r="AL23">
        <v>177436</v>
      </c>
      <c r="AM23">
        <v>191690</v>
      </c>
      <c r="AN23">
        <v>186629</v>
      </c>
      <c r="AO23">
        <v>178179</v>
      </c>
      <c r="AP23">
        <v>142695</v>
      </c>
      <c r="AQ23">
        <v>135653</v>
      </c>
      <c r="AR23">
        <v>156986</v>
      </c>
      <c r="AS23">
        <v>188711</v>
      </c>
      <c r="AT23">
        <v>170727.69999999998</v>
      </c>
      <c r="AU23">
        <v>141568.79999999999</v>
      </c>
      <c r="AV23">
        <v>196190</v>
      </c>
    </row>
    <row r="25" spans="1:48" x14ac:dyDescent="0.35">
      <c r="B25">
        <v>1975</v>
      </c>
      <c r="C25">
        <v>1976</v>
      </c>
      <c r="D25">
        <v>1977</v>
      </c>
      <c r="E25">
        <v>1978</v>
      </c>
      <c r="F25">
        <v>1979</v>
      </c>
      <c r="G25">
        <v>1980</v>
      </c>
      <c r="H25">
        <v>1981</v>
      </c>
      <c r="I25">
        <v>1982</v>
      </c>
      <c r="J25">
        <v>1983</v>
      </c>
      <c r="K25">
        <v>1984</v>
      </c>
      <c r="L25">
        <v>1985</v>
      </c>
      <c r="M25">
        <v>1986</v>
      </c>
      <c r="N25">
        <v>1987</v>
      </c>
      <c r="O25">
        <v>1988</v>
      </c>
      <c r="P25">
        <v>1989</v>
      </c>
      <c r="Q25">
        <v>1990</v>
      </c>
      <c r="R25">
        <v>1991</v>
      </c>
      <c r="S25">
        <v>1992</v>
      </c>
      <c r="T25">
        <v>1993</v>
      </c>
      <c r="U25">
        <v>1994</v>
      </c>
      <c r="V25">
        <v>1995</v>
      </c>
      <c r="W25">
        <v>1996</v>
      </c>
      <c r="X25">
        <v>1997</v>
      </c>
      <c r="Y25">
        <v>1998</v>
      </c>
      <c r="Z25">
        <v>1999</v>
      </c>
      <c r="AA25">
        <v>2000</v>
      </c>
      <c r="AB25">
        <v>2001</v>
      </c>
      <c r="AC25">
        <v>2002</v>
      </c>
      <c r="AD25">
        <v>2003</v>
      </c>
      <c r="AE25">
        <v>2004</v>
      </c>
      <c r="AF25">
        <v>2005</v>
      </c>
      <c r="AG25">
        <v>2006</v>
      </c>
      <c r="AH25">
        <v>2007</v>
      </c>
      <c r="AI25">
        <v>2008</v>
      </c>
      <c r="AJ25">
        <v>2009</v>
      </c>
      <c r="AK25">
        <v>2010</v>
      </c>
      <c r="AL25">
        <v>2011</v>
      </c>
      <c r="AM25">
        <v>2012</v>
      </c>
      <c r="AN25">
        <v>2013</v>
      </c>
      <c r="AO25">
        <v>2014</v>
      </c>
      <c r="AP25">
        <v>2015</v>
      </c>
      <c r="AQ25">
        <v>2016</v>
      </c>
      <c r="AR25">
        <v>2017</v>
      </c>
      <c r="AS25">
        <v>2018</v>
      </c>
      <c r="AT25">
        <v>2019</v>
      </c>
      <c r="AU25">
        <v>2020</v>
      </c>
      <c r="AV25">
        <v>2021</v>
      </c>
    </row>
    <row r="26" spans="1:48" x14ac:dyDescent="0.35">
      <c r="A26" t="s">
        <v>8</v>
      </c>
      <c r="B26">
        <v>4769.8</v>
      </c>
      <c r="C26">
        <v>5673.1</v>
      </c>
      <c r="D26">
        <v>732</v>
      </c>
      <c r="E26">
        <v>579.70000000000005</v>
      </c>
      <c r="F26">
        <v>793.3</v>
      </c>
      <c r="G26">
        <v>1744</v>
      </c>
      <c r="H26">
        <v>1721.3</v>
      </c>
      <c r="I26">
        <v>3544.8</v>
      </c>
      <c r="J26">
        <v>4144.8</v>
      </c>
      <c r="K26">
        <v>2696.8</v>
      </c>
      <c r="L26">
        <v>1275.5999999999999</v>
      </c>
      <c r="M26">
        <v>1086.4000000000001</v>
      </c>
      <c r="N26">
        <v>1067.9000000000001</v>
      </c>
      <c r="O26">
        <v>909</v>
      </c>
      <c r="P26">
        <v>1195.2</v>
      </c>
      <c r="Q26">
        <v>1920.4</v>
      </c>
      <c r="R26">
        <v>2310.3000000000002</v>
      </c>
      <c r="S26">
        <v>2115</v>
      </c>
      <c r="T26">
        <v>2170.5</v>
      </c>
      <c r="U26">
        <v>2367.1999999999998</v>
      </c>
      <c r="V26">
        <v>2910.8</v>
      </c>
      <c r="W26">
        <v>3589.7</v>
      </c>
      <c r="X26">
        <v>3924.1</v>
      </c>
      <c r="Y26">
        <v>2653.7</v>
      </c>
      <c r="Z26">
        <v>3681.1</v>
      </c>
      <c r="AA26">
        <v>6019.5</v>
      </c>
      <c r="AB26">
        <v>5471.8</v>
      </c>
      <c r="AC26">
        <v>6525.8</v>
      </c>
      <c r="AD26">
        <v>7610.9</v>
      </c>
      <c r="AE26">
        <v>11732</v>
      </c>
      <c r="AF26">
        <v>17457.7</v>
      </c>
      <c r="AG26">
        <v>18962.900000000001</v>
      </c>
      <c r="AH26">
        <v>21932.799999999999</v>
      </c>
      <c r="AI26">
        <v>30552.9</v>
      </c>
      <c r="AJ26">
        <v>18980.7</v>
      </c>
      <c r="AK26">
        <v>27412.7</v>
      </c>
      <c r="AL26">
        <v>40701.599999999999</v>
      </c>
      <c r="AM26">
        <v>42564.4</v>
      </c>
      <c r="AN26">
        <v>45266.400000000001</v>
      </c>
      <c r="AO26">
        <v>43459.9</v>
      </c>
      <c r="AP26">
        <v>24613.1</v>
      </c>
      <c r="AQ26">
        <v>18739.400000000001</v>
      </c>
      <c r="AR26">
        <v>24316.2</v>
      </c>
      <c r="AS26">
        <v>29868.799999999999</v>
      </c>
      <c r="AT26">
        <v>21885.3</v>
      </c>
      <c r="AU26">
        <v>14256.8</v>
      </c>
      <c r="AV26">
        <v>25529.1</v>
      </c>
    </row>
    <row r="28" spans="1:48" x14ac:dyDescent="0.35">
      <c r="B28">
        <v>1975</v>
      </c>
      <c r="C28">
        <v>1976</v>
      </c>
      <c r="D28">
        <v>1977</v>
      </c>
      <c r="E28">
        <v>1978</v>
      </c>
      <c r="F28">
        <v>1979</v>
      </c>
      <c r="G28">
        <v>1980</v>
      </c>
      <c r="H28">
        <v>1981</v>
      </c>
      <c r="I28">
        <v>1982</v>
      </c>
      <c r="J28">
        <v>1983</v>
      </c>
      <c r="K28">
        <v>1984</v>
      </c>
      <c r="L28">
        <v>1985</v>
      </c>
      <c r="M28">
        <v>1986</v>
      </c>
      <c r="N28">
        <v>1987</v>
      </c>
      <c r="O28">
        <v>1988</v>
      </c>
      <c r="P28">
        <v>1989</v>
      </c>
      <c r="Q28">
        <v>1990</v>
      </c>
      <c r="R28">
        <v>1991</v>
      </c>
      <c r="S28">
        <v>1992</v>
      </c>
      <c r="T28">
        <v>1993</v>
      </c>
      <c r="U28">
        <v>1994</v>
      </c>
      <c r="V28">
        <v>1995</v>
      </c>
      <c r="W28">
        <v>1996</v>
      </c>
      <c r="X28">
        <v>1997</v>
      </c>
      <c r="Y28">
        <v>1998</v>
      </c>
      <c r="Z28">
        <v>1999</v>
      </c>
      <c r="AA28">
        <v>2000</v>
      </c>
      <c r="AB28">
        <v>2001</v>
      </c>
      <c r="AC28">
        <v>2002</v>
      </c>
      <c r="AD28">
        <v>2003</v>
      </c>
      <c r="AE28">
        <v>2004</v>
      </c>
      <c r="AF28">
        <v>2005</v>
      </c>
      <c r="AG28">
        <v>2006</v>
      </c>
      <c r="AH28">
        <v>2007</v>
      </c>
      <c r="AI28">
        <v>2008</v>
      </c>
      <c r="AJ28">
        <v>2009</v>
      </c>
      <c r="AK28">
        <v>2010</v>
      </c>
      <c r="AL28">
        <v>2011</v>
      </c>
      <c r="AM28">
        <v>2012</v>
      </c>
      <c r="AN28">
        <v>2013</v>
      </c>
      <c r="AO28">
        <v>2014</v>
      </c>
      <c r="AP28">
        <v>2015</v>
      </c>
      <c r="AQ28">
        <v>2016</v>
      </c>
      <c r="AR28">
        <v>2017</v>
      </c>
      <c r="AS28">
        <v>2018</v>
      </c>
      <c r="AT28">
        <v>2019</v>
      </c>
      <c r="AU28">
        <v>2020</v>
      </c>
      <c r="AV28">
        <v>2021</v>
      </c>
    </row>
    <row r="29" spans="1:48" x14ac:dyDescent="0.35">
      <c r="A29" t="s">
        <v>9</v>
      </c>
      <c r="B29">
        <v>4561.3</v>
      </c>
      <c r="C29">
        <v>5235.3999999999996</v>
      </c>
      <c r="D29">
        <v>5498.3</v>
      </c>
      <c r="E29">
        <v>6110.7</v>
      </c>
      <c r="F29">
        <v>6409</v>
      </c>
      <c r="G29">
        <v>9090.4</v>
      </c>
      <c r="H29">
        <v>11550.8</v>
      </c>
      <c r="I29">
        <v>13314.1</v>
      </c>
      <c r="J29">
        <v>12207</v>
      </c>
      <c r="K29">
        <v>11185.3</v>
      </c>
      <c r="L29">
        <v>8983.5</v>
      </c>
      <c r="M29">
        <v>9632</v>
      </c>
      <c r="N29">
        <v>11302.4</v>
      </c>
      <c r="O29">
        <v>12339.5</v>
      </c>
      <c r="P29">
        <v>15164.4</v>
      </c>
      <c r="Q29">
        <v>19916.599999999999</v>
      </c>
      <c r="R29">
        <v>23558.5</v>
      </c>
      <c r="S29">
        <v>25164.6</v>
      </c>
      <c r="T29">
        <v>26157.3</v>
      </c>
      <c r="U29">
        <v>29621.4</v>
      </c>
      <c r="V29">
        <v>37743.300000000003</v>
      </c>
      <c r="W29">
        <v>39338.9</v>
      </c>
      <c r="X29">
        <v>37755.699999999997</v>
      </c>
      <c r="Y29">
        <v>24683.200000000001</v>
      </c>
      <c r="Z29">
        <v>20322.2</v>
      </c>
      <c r="AA29">
        <v>27495.3</v>
      </c>
      <c r="AB29">
        <v>25490.3</v>
      </c>
      <c r="AC29">
        <v>24763.1</v>
      </c>
      <c r="AD29">
        <v>24939.8</v>
      </c>
      <c r="AE29">
        <v>34792.5</v>
      </c>
      <c r="AF29">
        <v>40243.199999999997</v>
      </c>
      <c r="AG29">
        <v>42102.6</v>
      </c>
      <c r="AH29">
        <v>52540.6</v>
      </c>
      <c r="AI29">
        <v>98644.4</v>
      </c>
      <c r="AJ29">
        <v>77848.5</v>
      </c>
      <c r="AK29">
        <v>108250.6</v>
      </c>
      <c r="AL29">
        <v>136734.1</v>
      </c>
      <c r="AM29">
        <v>149126.6</v>
      </c>
      <c r="AN29">
        <v>141362.29999999999</v>
      </c>
      <c r="AO29">
        <v>134718.9</v>
      </c>
      <c r="AP29">
        <v>118081.4</v>
      </c>
      <c r="AQ29">
        <v>116913.4</v>
      </c>
      <c r="AR29">
        <v>132669.29999999999</v>
      </c>
      <c r="AS29">
        <v>158842.5</v>
      </c>
      <c r="AT29">
        <v>148842.4</v>
      </c>
      <c r="AU29">
        <v>127312</v>
      </c>
      <c r="AV29">
        <v>170660.9</v>
      </c>
    </row>
    <row r="30" spans="1:48" x14ac:dyDescent="0.35">
      <c r="Q30">
        <f>Q26+Q29</f>
        <v>21837</v>
      </c>
      <c r="R30">
        <f t="shared" ref="R30:T30" si="2">R26+R29</f>
        <v>25868.799999999999</v>
      </c>
      <c r="S30">
        <f t="shared" si="2"/>
        <v>27279.599999999999</v>
      </c>
      <c r="T30">
        <f t="shared" si="2"/>
        <v>28327.8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62815</cp:lastModifiedBy>
  <dcterms:created xsi:type="dcterms:W3CDTF">2022-10-19T23:36:49Z</dcterms:created>
  <dcterms:modified xsi:type="dcterms:W3CDTF">2022-10-28T16:30:50Z</dcterms:modified>
</cp:coreProperties>
</file>